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480" windowHeight="4560" activeTab="2"/>
  </bookViews>
  <sheets>
    <sheet name="comparison" sheetId="1" r:id="rId1"/>
    <sheet name="FIRE" sheetId="2" r:id="rId2"/>
    <sheet name="fire  resistance curve" sheetId="3" r:id="rId3"/>
    <sheet name="SAFI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<sst xmlns="http://schemas.openxmlformats.org/spreadsheetml/2006/main" count="30" uniqueCount="25">
  <si>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y(in)</t>
  </si>
  <si>
    <t>t=1h (F)</t>
  </si>
  <si>
    <t>t=1h (C)</t>
  </si>
  <si>
    <t>t=2h (F)</t>
  </si>
  <si>
    <t>t=2h (C)</t>
  </si>
  <si>
    <t>t=3h (F)</t>
  </si>
  <si>
    <t>t=3h (C)</t>
  </si>
  <si>
    <t xml:space="preserve">t=1h </t>
  </si>
  <si>
    <t>y(cm)</t>
  </si>
  <si>
    <t xml:space="preserve">t=1h* </t>
  </si>
  <si>
    <t>t=2h</t>
  </si>
  <si>
    <t>t=3h</t>
  </si>
  <si>
    <t>t=2h*</t>
  </si>
  <si>
    <t>t=3h*</t>
  </si>
  <si>
    <t>predictet by the program FIRE</t>
  </si>
  <si>
    <t>measured temperatures - experiment</t>
  </si>
  <si>
    <t>Column 304*304mm (12*12 in.) - Temperature distribution along the centreline</t>
  </si>
  <si>
    <t>Nodes in the cross section</t>
  </si>
  <si>
    <t>Temperature distribution in the cross section</t>
  </si>
  <si>
    <t>column 304*304, reinforcement p=2.19%, siliceous agregate</t>
  </si>
  <si>
    <t>time</t>
  </si>
  <si>
    <t>N/Nu</t>
  </si>
  <si>
    <t xml:space="preserve">eksperiment </t>
  </si>
  <si>
    <t>FIRE (fc&lt;40Mpa)</t>
  </si>
  <si>
    <t>FIRE (fc&gt;40Mpa)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</si>
</sst>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0">
    <font>
      <sz val="10"/>
      <name val="Arial"/>
      <family val="0"/>
    </font>
    <font>
      <sz val="11"/>
      <color indexed="8"/>
      <name val="Arial"/>
      <family val="0"/>
    </font>
    <font>
      <b/>
      <sz val="9.5"/>
      <color indexed="26"/>
      <name val="Arial"/>
      <family val="0"/>
    </font>
    <font>
      <b/>
      <sz val="9.2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0.5"/>
      <color indexed="26"/>
      <name val="Arial"/>
      <family val="0"/>
    </font>
    <font>
      <b/>
      <vertAlign val="superscript"/>
      <sz val="10.5"/>
      <color indexed="2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4"/>
      <name val="Symbol"/>
      <family val="1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375"/>
          <c:w val="0.944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comparison!$I$4</c:f>
              <c:strCache>
                <c:ptCount val="1"/>
                <c:pt idx="0">
                  <c:v>t=1h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comparison!$F$5:$F$17</c:f>
              <c:numCache/>
            </c:numRef>
          </c:xVal>
          <c:yVal>
            <c:numRef>
              <c:f>comparison!$I$5:$I$17</c:f>
              <c:numCache/>
            </c:numRef>
          </c:yVal>
          <c:smooth val="0"/>
        </c:ser>
        <c:ser>
          <c:idx val="1"/>
          <c:order val="1"/>
          <c:tx>
            <c:strRef>
              <c:f>comparison!$B$3</c:f>
              <c:strCache>
                <c:ptCount val="1"/>
                <c:pt idx="0">
                  <c:v>t=1h*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comparison!$A$5:$A$12</c:f>
              <c:numCache/>
            </c:numRef>
          </c:xVal>
          <c:yVal>
            <c:numRef>
              <c:f>comparison!$B$5:$B$12</c:f>
              <c:numCache/>
            </c:numRef>
          </c:yVal>
          <c:smooth val="0"/>
        </c:ser>
        <c:ser>
          <c:idx val="2"/>
          <c:order val="2"/>
          <c:tx>
            <c:strRef>
              <c:f>comparison!$L$4</c:f>
              <c:strCache>
                <c:ptCount val="1"/>
                <c:pt idx="0">
                  <c:v>t=2h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comparison!$F$5:$F$17</c:f>
              <c:numCache/>
            </c:numRef>
          </c:xVal>
          <c:yVal>
            <c:numRef>
              <c:f>comparison!$L$5:$L$17</c:f>
              <c:numCache/>
            </c:numRef>
          </c:yVal>
          <c:smooth val="0"/>
        </c:ser>
        <c:ser>
          <c:idx val="3"/>
          <c:order val="3"/>
          <c:tx>
            <c:strRef>
              <c:f>comparison!$C$3</c:f>
              <c:strCache>
                <c:ptCount val="1"/>
                <c:pt idx="0">
                  <c:v>t=2h*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comparison!$A$5:$A$12</c:f>
              <c:numCache/>
            </c:numRef>
          </c:xVal>
          <c:yVal>
            <c:numRef>
              <c:f>comparison!$C$5:$C$12</c:f>
              <c:numCache/>
            </c:numRef>
          </c:yVal>
          <c:smooth val="0"/>
        </c:ser>
        <c:ser>
          <c:idx val="4"/>
          <c:order val="4"/>
          <c:tx>
            <c:strRef>
              <c:f>comparison!$O$4</c:f>
              <c:strCache>
                <c:ptCount val="1"/>
                <c:pt idx="0">
                  <c:v>t=3h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comparison!$F$5:$F$17</c:f>
              <c:numCache/>
            </c:numRef>
          </c:xVal>
          <c:yVal>
            <c:numRef>
              <c:f>comparison!$O$5:$O$17</c:f>
              <c:numCache/>
            </c:numRef>
          </c:yVal>
          <c:smooth val="0"/>
        </c:ser>
        <c:ser>
          <c:idx val="5"/>
          <c:order val="5"/>
          <c:tx>
            <c:strRef>
              <c:f>comparison!$D$3</c:f>
              <c:strCache>
                <c:ptCount val="1"/>
                <c:pt idx="0">
                  <c:v>t=3h*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comparison!$A$5:$A$12</c:f>
              <c:numCache/>
            </c:numRef>
          </c:xVal>
          <c:yVal>
            <c:numRef>
              <c:f>comparison!$D$5:$D$12</c:f>
              <c:numCache/>
            </c:numRef>
          </c:yVal>
          <c:smooth val="0"/>
        </c:ser>
        <c:axId val="13850134"/>
        <c:axId val="57542343"/>
      </c:scatterChart>
      <c:valAx>
        <c:axId val="13850134"/>
        <c:scaling>
          <c:orientation val="minMax"/>
          <c:max val="15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distance from exposed surface (cm)
</a:t>
                </a:r>
                <a:r>
                  <a:rPr lang="en-US" cap="none" sz="105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 (measured along centerline)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crossBetween val="midCat"/>
        <c:dispUnits/>
        <c:majorUnit val="3"/>
      </c:valAx>
      <c:valAx>
        <c:axId val="5754234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50" b="1" i="0" u="none" baseline="3000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5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11325"/>
          <c:w val="0.35575"/>
          <c:h val="0.19"/>
        </c:manualLayout>
      </c:layout>
      <c:overlay val="0"/>
      <c:spPr>
        <a:solidFill>
          <a:srgbClr val="FF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35"/>
          <c:w val="0.87025"/>
          <c:h val="0.8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'[1]fire resistance curve'!$B$4</c:f>
              <c:strCache>
                <c:ptCount val="1"/>
                <c:pt idx="0">
                  <c:v>eksperiment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'[1]fire resistance curve'!$A$5:$A$16</c:f>
              <c:numCache>
                <c:ptCount val="12"/>
                <c:pt idx="0">
                  <c:v>5.667</c:v>
                </c:pt>
                <c:pt idx="1">
                  <c:v>3.667</c:v>
                </c:pt>
                <c:pt idx="2">
                  <c:v>4</c:v>
                </c:pt>
                <c:pt idx="3">
                  <c:v>3.9</c:v>
                </c:pt>
                <c:pt idx="4">
                  <c:v>3.633</c:v>
                </c:pt>
                <c:pt idx="5">
                  <c:v>3.783</c:v>
                </c:pt>
                <c:pt idx="6">
                  <c:v>3.68</c:v>
                </c:pt>
                <c:pt idx="7">
                  <c:v>3.667</c:v>
                </c:pt>
                <c:pt idx="8">
                  <c:v>3.467</c:v>
                </c:pt>
                <c:pt idx="9">
                  <c:v>3.117</c:v>
                </c:pt>
                <c:pt idx="10">
                  <c:v>2.833</c:v>
                </c:pt>
                <c:pt idx="11">
                  <c:v>2.433</c:v>
                </c:pt>
              </c:numCache>
            </c:numRef>
          </c:xVal>
          <c:yVal>
            <c:numRef>
              <c:f>'[1]fire resistance curve'!$B$5:$B$16</c:f>
              <c:numCache>
                <c:ptCount val="12"/>
                <c:pt idx="0">
                  <c:v>0.15</c:v>
                </c:pt>
                <c:pt idx="1">
                  <c:v>0.36</c:v>
                </c:pt>
                <c:pt idx="2">
                  <c:v>0.37</c:v>
                </c:pt>
                <c:pt idx="3">
                  <c:v>0.41</c:v>
                </c:pt>
                <c:pt idx="4">
                  <c:v>0.41</c:v>
                </c:pt>
                <c:pt idx="5">
                  <c:v>0.43</c:v>
                </c:pt>
                <c:pt idx="6">
                  <c:v>0.45</c:v>
                </c:pt>
                <c:pt idx="7">
                  <c:v>0.46</c:v>
                </c:pt>
                <c:pt idx="8">
                  <c:v>0.53</c:v>
                </c:pt>
                <c:pt idx="9">
                  <c:v>0.63</c:v>
                </c:pt>
                <c:pt idx="10">
                  <c:v>0.65</c:v>
                </c:pt>
                <c:pt idx="11">
                  <c:v>0.9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'[1]fire resistance curve'!$E$4</c:f>
              <c:strCache>
                <c:ptCount val="1"/>
                <c:pt idx="0">
                  <c:v>FIRE (fc&lt;40Mpa)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'[1]fire resistance curve'!$D$5:$D$16</c:f>
              <c:numCache>
                <c:ptCount val="12"/>
                <c:pt idx="0">
                  <c:v>5.75</c:v>
                </c:pt>
                <c:pt idx="1">
                  <c:v>4</c:v>
                </c:pt>
                <c:pt idx="2">
                  <c:v>4</c:v>
                </c:pt>
                <c:pt idx="3">
                  <c:v>3.7</c:v>
                </c:pt>
                <c:pt idx="4">
                  <c:v>3.5</c:v>
                </c:pt>
                <c:pt idx="5">
                  <c:v>3.2</c:v>
                </c:pt>
                <c:pt idx="6">
                  <c:v>2.8</c:v>
                </c:pt>
                <c:pt idx="7">
                  <c:v>2.72</c:v>
                </c:pt>
                <c:pt idx="8">
                  <c:v>1.95</c:v>
                </c:pt>
              </c:numCache>
            </c:numRef>
          </c:xVal>
          <c:yVal>
            <c:numRef>
              <c:f>'[1]fire resistance curve'!$E$5:$E$16</c:f>
              <c:numCache>
                <c:ptCount val="12"/>
                <c:pt idx="0">
                  <c:v>0.15</c:v>
                </c:pt>
                <c:pt idx="1">
                  <c:v>0.36</c:v>
                </c:pt>
                <c:pt idx="2">
                  <c:v>0.37</c:v>
                </c:pt>
                <c:pt idx="3">
                  <c:v>0.41</c:v>
                </c:pt>
                <c:pt idx="4">
                  <c:v>0.46</c:v>
                </c:pt>
                <c:pt idx="5">
                  <c:v>0.53</c:v>
                </c:pt>
                <c:pt idx="6">
                  <c:v>0.63</c:v>
                </c:pt>
                <c:pt idx="7">
                  <c:v>0.65</c:v>
                </c:pt>
                <c:pt idx="8">
                  <c:v>0.9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'[1]fire resistance curve'!$H$4</c:f>
              <c:strCache>
                <c:ptCount val="1"/>
                <c:pt idx="0">
                  <c:v>FIRE (fc&gt;40Mpa)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'[1]fire resistance curve'!$G$5:$G$7</c:f>
              <c:numCache>
                <c:ptCount val="3"/>
                <c:pt idx="0">
                  <c:v>3.85</c:v>
                </c:pt>
                <c:pt idx="1">
                  <c:v>3.75</c:v>
                </c:pt>
                <c:pt idx="2">
                  <c:v>3.6</c:v>
                </c:pt>
              </c:numCache>
            </c:numRef>
          </c:xVal>
          <c:yVal>
            <c:numRef>
              <c:f>'[1]fire resistance curve'!$H$5:$H$7</c:f>
              <c:numCache>
                <c:ptCount val="3"/>
                <c:pt idx="0">
                  <c:v>0.41</c:v>
                </c:pt>
                <c:pt idx="1">
                  <c:v>0.43</c:v>
                </c:pt>
                <c:pt idx="2">
                  <c:v>0.45</c:v>
                </c:pt>
              </c:numCache>
            </c:numRef>
          </c:yVal>
          <c:smooth val="1"/>
        </c:ser>
        <c:axId val="48119040"/>
        <c:axId val="30418177"/>
      </c:scatterChart>
      <c:valAx>
        <c:axId val="48119040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fire resistance (h)</a:t>
                </a:r>
              </a:p>
            </c:rich>
          </c:tx>
          <c:layout>
            <c:manualLayout>
              <c:xMode val="factor"/>
              <c:yMode val="factor"/>
              <c:x val="0.0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</c:val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a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'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=N / N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doz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50175"/>
          <c:w val="0.38175"/>
          <c:h val="0.22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19</xdr:row>
      <xdr:rowOff>0</xdr:rowOff>
    </xdr:from>
    <xdr:to>
      <xdr:col>9</xdr:col>
      <xdr:colOff>352425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228725" y="3076575"/>
        <a:ext cx="4610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17</xdr:col>
      <xdr:colOff>9525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0" y="323850"/>
        <a:ext cx="4276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104775</xdr:rowOff>
    </xdr:from>
    <xdr:to>
      <xdr:col>9</xdr:col>
      <xdr:colOff>523875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90550"/>
          <a:ext cx="54768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</xdr:row>
      <xdr:rowOff>0</xdr:rowOff>
    </xdr:from>
    <xdr:to>
      <xdr:col>20</xdr:col>
      <xdr:colOff>600075</xdr:colOff>
      <xdr:row>22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85775"/>
          <a:ext cx="54768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I\Desktop\aveiro\rezultati%20za%20stolb\fire12-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e resistance curve"/>
      <sheetName val="Sheet2"/>
      <sheetName val="Sheet3"/>
    </sheetNames>
    <sheetDataSet>
      <sheetData sheetId="0">
        <row r="4">
          <cell r="B4" t="str">
            <v>eksperiment </v>
          </cell>
          <cell r="E4" t="str">
            <v>FIRE (fc&lt;40Mpa)</v>
          </cell>
          <cell r="H4" t="str">
            <v>FIRE (fc&gt;40Mpa)</v>
          </cell>
        </row>
        <row r="5">
          <cell r="A5">
            <v>5.667</v>
          </cell>
          <cell r="B5">
            <v>0.15</v>
          </cell>
          <cell r="D5">
            <v>5.75</v>
          </cell>
          <cell r="E5">
            <v>0.15</v>
          </cell>
          <cell r="G5">
            <v>3.85</v>
          </cell>
          <cell r="H5">
            <v>0.41</v>
          </cell>
        </row>
        <row r="6">
          <cell r="A6">
            <v>3.667</v>
          </cell>
          <cell r="B6">
            <v>0.36</v>
          </cell>
          <cell r="D6">
            <v>4</v>
          </cell>
          <cell r="E6">
            <v>0.36</v>
          </cell>
          <cell r="G6">
            <v>3.75</v>
          </cell>
          <cell r="H6">
            <v>0.43</v>
          </cell>
        </row>
        <row r="7">
          <cell r="A7">
            <v>4</v>
          </cell>
          <cell r="B7">
            <v>0.37</v>
          </cell>
          <cell r="D7">
            <v>4</v>
          </cell>
          <cell r="E7">
            <v>0.37</v>
          </cell>
          <cell r="G7">
            <v>3.6</v>
          </cell>
          <cell r="H7">
            <v>0.45</v>
          </cell>
        </row>
        <row r="8">
          <cell r="A8">
            <v>3.9</v>
          </cell>
          <cell r="B8">
            <v>0.41</v>
          </cell>
          <cell r="D8">
            <v>3.7</v>
          </cell>
          <cell r="E8">
            <v>0.41</v>
          </cell>
        </row>
        <row r="9">
          <cell r="A9">
            <v>3.633</v>
          </cell>
          <cell r="B9">
            <v>0.41</v>
          </cell>
          <cell r="D9">
            <v>3.5</v>
          </cell>
          <cell r="E9">
            <v>0.46</v>
          </cell>
        </row>
        <row r="10">
          <cell r="A10">
            <v>3.783</v>
          </cell>
          <cell r="B10">
            <v>0.43</v>
          </cell>
          <cell r="D10">
            <v>3.2</v>
          </cell>
          <cell r="E10">
            <v>0.53</v>
          </cell>
        </row>
        <row r="11">
          <cell r="A11">
            <v>3.68</v>
          </cell>
          <cell r="B11">
            <v>0.45</v>
          </cell>
          <cell r="D11">
            <v>2.8</v>
          </cell>
          <cell r="E11">
            <v>0.63</v>
          </cell>
        </row>
        <row r="12">
          <cell r="A12">
            <v>3.667</v>
          </cell>
          <cell r="B12">
            <v>0.46</v>
          </cell>
          <cell r="D12">
            <v>2.72</v>
          </cell>
          <cell r="E12">
            <v>0.65</v>
          </cell>
        </row>
        <row r="13">
          <cell r="A13">
            <v>3.467</v>
          </cell>
          <cell r="B13">
            <v>0.53</v>
          </cell>
          <cell r="D13">
            <v>1.95</v>
          </cell>
          <cell r="E13">
            <v>0.9</v>
          </cell>
        </row>
        <row r="14">
          <cell r="A14">
            <v>3.117</v>
          </cell>
          <cell r="B14">
            <v>0.63</v>
          </cell>
        </row>
        <row r="15">
          <cell r="A15">
            <v>2.833</v>
          </cell>
          <cell r="B15">
            <v>0.65</v>
          </cell>
        </row>
        <row r="16">
          <cell r="A16">
            <v>2.433</v>
          </cell>
          <cell r="B16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D4" sqref="D4"/>
    </sheetView>
  </sheetViews>
  <sheetFormatPr defaultColWidth="9.140625" defaultRowHeight="12.75"/>
  <sheetData>
    <row r="1" ht="12.75">
      <c r="E1" t="s">
        <v>16</v>
      </c>
    </row>
    <row r="2" spans="1:15" ht="12.75">
      <c r="A2" s="2"/>
      <c r="B2" s="2" t="s">
        <v>14</v>
      </c>
      <c r="C2" s="2"/>
      <c r="D2" s="2"/>
      <c r="E2" s="3"/>
      <c r="F2" s="1"/>
      <c r="G2" s="1"/>
      <c r="H2" s="1"/>
      <c r="I2" s="1"/>
      <c r="J2" s="1" t="s">
        <v>15</v>
      </c>
      <c r="K2" s="1"/>
      <c r="L2" s="1"/>
      <c r="M2" s="1"/>
      <c r="N2" s="1"/>
      <c r="O2" s="1"/>
    </row>
    <row r="3" spans="1:15" ht="12.75">
      <c r="A3" t="s">
        <v>8</v>
      </c>
      <c r="B3" t="s">
        <v>9</v>
      </c>
      <c r="C3" t="s">
        <v>12</v>
      </c>
      <c r="D3" t="s">
        <v>13</v>
      </c>
      <c r="F3" t="s">
        <v>8</v>
      </c>
      <c r="G3" t="s">
        <v>0</v>
      </c>
      <c r="H3" t="s">
        <v>1</v>
      </c>
      <c r="I3" t="s">
        <v>2</v>
      </c>
      <c r="K3" t="s">
        <v>3</v>
      </c>
      <c r="L3" t="s">
        <v>4</v>
      </c>
      <c r="N3" t="s">
        <v>5</v>
      </c>
      <c r="O3" t="s">
        <v>6</v>
      </c>
    </row>
    <row r="4" spans="9:15" ht="12.75">
      <c r="I4" t="s">
        <v>7</v>
      </c>
      <c r="L4" t="s">
        <v>10</v>
      </c>
      <c r="O4" t="s">
        <v>11</v>
      </c>
    </row>
    <row r="5" spans="1:15" ht="12.75">
      <c r="A5">
        <v>0</v>
      </c>
      <c r="B5">
        <v>830</v>
      </c>
      <c r="C5">
        <v>960</v>
      </c>
      <c r="D5">
        <v>1000</v>
      </c>
      <c r="F5">
        <f>G5*2.54</f>
        <v>0.635</v>
      </c>
      <c r="G5">
        <v>0.25</v>
      </c>
      <c r="H5">
        <v>1260</v>
      </c>
      <c r="I5">
        <f>(H5-32)/1.8</f>
        <v>682.2222222222222</v>
      </c>
      <c r="K5">
        <v>1520</v>
      </c>
      <c r="L5">
        <f>(K5-32)/1.8</f>
        <v>826.6666666666666</v>
      </c>
      <c r="N5">
        <v>1645</v>
      </c>
      <c r="O5">
        <f>(N5-32)/1.8</f>
        <v>896.1111111111111</v>
      </c>
    </row>
    <row r="6" spans="1:15" ht="12.75">
      <c r="A6">
        <v>1.9</v>
      </c>
      <c r="B6">
        <v>529</v>
      </c>
      <c r="C6">
        <v>722</v>
      </c>
      <c r="D6">
        <v>842</v>
      </c>
      <c r="F6">
        <f aca="true" t="shared" si="0" ref="F6:F16">G6*2.54</f>
        <v>1.27</v>
      </c>
      <c r="G6">
        <v>0.5</v>
      </c>
      <c r="H6">
        <v>1060</v>
      </c>
      <c r="I6">
        <f aca="true" t="shared" si="1" ref="I6:I17">(H6-32)/1.8</f>
        <v>571.1111111111111</v>
      </c>
      <c r="K6">
        <v>1370</v>
      </c>
      <c r="L6">
        <f aca="true" t="shared" si="2" ref="L6:L17">(K6-32)/1.8</f>
        <v>743.3333333333334</v>
      </c>
      <c r="N6">
        <v>1550</v>
      </c>
      <c r="O6">
        <f aca="true" t="shared" si="3" ref="O6:O17">(N6-32)/1.8</f>
        <v>843.3333333333333</v>
      </c>
    </row>
    <row r="7" spans="1:15" ht="12.75">
      <c r="A7">
        <v>3.8</v>
      </c>
      <c r="B7">
        <v>340</v>
      </c>
      <c r="C7">
        <v>550</v>
      </c>
      <c r="D7">
        <v>694</v>
      </c>
      <c r="F7">
        <f t="shared" si="0"/>
        <v>2.54</v>
      </c>
      <c r="G7">
        <v>1</v>
      </c>
      <c r="H7">
        <v>780</v>
      </c>
      <c r="I7">
        <f t="shared" si="1"/>
        <v>415.55555555555554</v>
      </c>
      <c r="K7">
        <v>1115</v>
      </c>
      <c r="L7">
        <f t="shared" si="2"/>
        <v>601.6666666666666</v>
      </c>
      <c r="N7">
        <v>1356</v>
      </c>
      <c r="O7">
        <f t="shared" si="3"/>
        <v>735.5555555555555</v>
      </c>
    </row>
    <row r="8" spans="1:15" ht="12.75">
      <c r="A8">
        <v>6</v>
      </c>
      <c r="B8">
        <v>200</v>
      </c>
      <c r="C8">
        <v>408</v>
      </c>
      <c r="D8">
        <v>569</v>
      </c>
      <c r="F8">
        <f t="shared" si="0"/>
        <v>3.81</v>
      </c>
      <c r="G8">
        <v>1.5</v>
      </c>
      <c r="H8">
        <v>560</v>
      </c>
      <c r="I8">
        <f t="shared" si="1"/>
        <v>293.3333333333333</v>
      </c>
      <c r="K8">
        <v>860</v>
      </c>
      <c r="L8">
        <f t="shared" si="2"/>
        <v>460</v>
      </c>
      <c r="N8">
        <v>1180</v>
      </c>
      <c r="O8">
        <f t="shared" si="3"/>
        <v>637.7777777777777</v>
      </c>
    </row>
    <row r="9" spans="1:15" ht="12.75">
      <c r="A9">
        <v>8.3</v>
      </c>
      <c r="B9">
        <v>122</v>
      </c>
      <c r="C9">
        <v>307</v>
      </c>
      <c r="D9">
        <v>480</v>
      </c>
      <c r="F9">
        <f t="shared" si="0"/>
        <v>5.08</v>
      </c>
      <c r="G9">
        <v>2</v>
      </c>
      <c r="H9">
        <v>440</v>
      </c>
      <c r="I9">
        <f t="shared" si="1"/>
        <v>226.66666666666666</v>
      </c>
      <c r="K9">
        <v>737</v>
      </c>
      <c r="L9">
        <f t="shared" si="2"/>
        <v>391.66666666666663</v>
      </c>
      <c r="N9">
        <v>1040</v>
      </c>
      <c r="O9">
        <f t="shared" si="3"/>
        <v>560</v>
      </c>
    </row>
    <row r="10" spans="1:15" ht="12.75">
      <c r="A10">
        <v>10.6</v>
      </c>
      <c r="B10">
        <v>88</v>
      </c>
      <c r="C10">
        <v>237</v>
      </c>
      <c r="D10">
        <v>422</v>
      </c>
      <c r="F10">
        <f t="shared" si="0"/>
        <v>6.35</v>
      </c>
      <c r="G10">
        <v>2.5</v>
      </c>
      <c r="H10">
        <v>320</v>
      </c>
      <c r="I10">
        <f t="shared" si="1"/>
        <v>160</v>
      </c>
      <c r="K10">
        <v>615</v>
      </c>
      <c r="L10">
        <f t="shared" si="2"/>
        <v>323.88888888888886</v>
      </c>
      <c r="N10">
        <v>900</v>
      </c>
      <c r="O10">
        <f t="shared" si="3"/>
        <v>482.22222222222223</v>
      </c>
    </row>
    <row r="11" spans="1:15" ht="12.75">
      <c r="A11">
        <v>12.9</v>
      </c>
      <c r="B11">
        <v>70</v>
      </c>
      <c r="C11">
        <v>189</v>
      </c>
      <c r="D11">
        <v>389</v>
      </c>
      <c r="F11">
        <f t="shared" si="0"/>
        <v>7.62</v>
      </c>
      <c r="G11">
        <v>3</v>
      </c>
      <c r="H11">
        <v>290</v>
      </c>
      <c r="I11">
        <f t="shared" si="1"/>
        <v>143.33333333333334</v>
      </c>
      <c r="K11">
        <v>545</v>
      </c>
      <c r="L11">
        <f t="shared" si="2"/>
        <v>285</v>
      </c>
      <c r="N11">
        <v>837</v>
      </c>
      <c r="O11">
        <f t="shared" si="3"/>
        <v>447.22222222222223</v>
      </c>
    </row>
    <row r="12" spans="1:15" ht="12.75">
      <c r="A12">
        <v>15.2</v>
      </c>
      <c r="B12">
        <v>66</v>
      </c>
      <c r="C12">
        <v>169</v>
      </c>
      <c r="D12">
        <v>378</v>
      </c>
      <c r="F12">
        <f t="shared" si="0"/>
        <v>8.89</v>
      </c>
      <c r="G12">
        <v>3.5</v>
      </c>
      <c r="H12">
        <v>260</v>
      </c>
      <c r="I12">
        <f t="shared" si="1"/>
        <v>126.66666666666666</v>
      </c>
      <c r="K12">
        <v>475</v>
      </c>
      <c r="L12">
        <f t="shared" si="2"/>
        <v>246.11111111111111</v>
      </c>
      <c r="N12">
        <v>760</v>
      </c>
      <c r="O12">
        <f t="shared" si="3"/>
        <v>404.44444444444446</v>
      </c>
    </row>
    <row r="13" spans="6:15" ht="12.75">
      <c r="F13">
        <f t="shared" si="0"/>
        <v>10.16</v>
      </c>
      <c r="G13">
        <v>4</v>
      </c>
      <c r="H13">
        <v>230</v>
      </c>
      <c r="I13">
        <f t="shared" si="1"/>
        <v>110</v>
      </c>
      <c r="K13">
        <v>405</v>
      </c>
      <c r="L13">
        <f t="shared" si="2"/>
        <v>207.22222222222223</v>
      </c>
      <c r="N13">
        <v>693</v>
      </c>
      <c r="O13">
        <f t="shared" si="3"/>
        <v>367.22222222222223</v>
      </c>
    </row>
    <row r="14" spans="6:15" ht="12.75">
      <c r="F14">
        <f t="shared" si="0"/>
        <v>11.43</v>
      </c>
      <c r="G14">
        <v>4.5</v>
      </c>
      <c r="H14">
        <v>225</v>
      </c>
      <c r="I14">
        <f t="shared" si="1"/>
        <v>107.22222222222221</v>
      </c>
      <c r="K14">
        <v>382</v>
      </c>
      <c r="L14">
        <f t="shared" si="2"/>
        <v>194.44444444444443</v>
      </c>
      <c r="N14">
        <v>672</v>
      </c>
      <c r="O14">
        <f t="shared" si="3"/>
        <v>355.55555555555554</v>
      </c>
    </row>
    <row r="15" spans="6:15" ht="12.75">
      <c r="F15">
        <f t="shared" si="0"/>
        <v>12.7</v>
      </c>
      <c r="G15">
        <v>5</v>
      </c>
      <c r="H15">
        <v>220</v>
      </c>
      <c r="I15">
        <f t="shared" si="1"/>
        <v>104.44444444444444</v>
      </c>
      <c r="K15">
        <v>360</v>
      </c>
      <c r="L15">
        <f t="shared" si="2"/>
        <v>182.22222222222223</v>
      </c>
      <c r="N15">
        <v>650</v>
      </c>
      <c r="O15">
        <f t="shared" si="3"/>
        <v>343.3333333333333</v>
      </c>
    </row>
    <row r="16" spans="6:15" ht="12.75">
      <c r="F16">
        <f t="shared" si="0"/>
        <v>13.97</v>
      </c>
      <c r="G16">
        <v>5.5</v>
      </c>
      <c r="H16">
        <v>215</v>
      </c>
      <c r="I16">
        <f t="shared" si="1"/>
        <v>101.66666666666666</v>
      </c>
      <c r="K16">
        <v>337</v>
      </c>
      <c r="L16">
        <f t="shared" si="2"/>
        <v>169.44444444444443</v>
      </c>
      <c r="N16">
        <v>629</v>
      </c>
      <c r="O16">
        <f t="shared" si="3"/>
        <v>331.6666666666667</v>
      </c>
    </row>
    <row r="17" spans="6:15" ht="12.75">
      <c r="F17">
        <f>G17*2.54</f>
        <v>15.24</v>
      </c>
      <c r="G17">
        <v>6</v>
      </c>
      <c r="H17">
        <v>210</v>
      </c>
      <c r="I17">
        <f t="shared" si="1"/>
        <v>98.88888888888889</v>
      </c>
      <c r="K17">
        <v>315</v>
      </c>
      <c r="L17">
        <f t="shared" si="2"/>
        <v>157.22222222222223</v>
      </c>
      <c r="N17">
        <v>608</v>
      </c>
      <c r="O17">
        <f t="shared" si="3"/>
        <v>320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I17" sqref="I17"/>
    </sheetView>
  </sheetViews>
  <sheetFormatPr defaultColWidth="9.140625" defaultRowHeight="12.75"/>
  <sheetData>
    <row r="2" spans="1:6" ht="12.75">
      <c r="A2" s="5" t="s">
        <v>19</v>
      </c>
      <c r="B2" s="5"/>
      <c r="C2" s="5"/>
      <c r="D2" s="5"/>
      <c r="E2" s="5"/>
      <c r="F2" s="5"/>
    </row>
    <row r="4" spans="1:8" ht="12.75">
      <c r="A4" t="s">
        <v>20</v>
      </c>
      <c r="B4" t="s">
        <v>21</v>
      </c>
      <c r="D4" t="s">
        <v>20</v>
      </c>
      <c r="E4" t="s">
        <v>21</v>
      </c>
      <c r="G4" t="s">
        <v>20</v>
      </c>
      <c r="H4" t="s">
        <v>21</v>
      </c>
    </row>
    <row r="5" spans="2:8" ht="12.75">
      <c r="B5" s="6" t="s">
        <v>22</v>
      </c>
      <c r="E5" s="6" t="s">
        <v>23</v>
      </c>
      <c r="H5" t="s">
        <v>24</v>
      </c>
    </row>
    <row r="6" spans="1:8" ht="12.75">
      <c r="A6">
        <v>5.667</v>
      </c>
      <c r="B6">
        <v>0.15</v>
      </c>
      <c r="D6">
        <v>5.75</v>
      </c>
      <c r="E6">
        <v>0.15</v>
      </c>
      <c r="G6">
        <v>3.85</v>
      </c>
      <c r="H6">
        <v>0.41</v>
      </c>
    </row>
    <row r="7" spans="1:8" ht="12.75">
      <c r="A7">
        <v>3.667</v>
      </c>
      <c r="B7">
        <v>0.36</v>
      </c>
      <c r="D7">
        <v>4</v>
      </c>
      <c r="E7">
        <v>0.36</v>
      </c>
      <c r="G7">
        <v>3.75</v>
      </c>
      <c r="H7">
        <v>0.43</v>
      </c>
    </row>
    <row r="8" spans="1:8" ht="12.75">
      <c r="A8">
        <v>4</v>
      </c>
      <c r="B8">
        <v>0.37</v>
      </c>
      <c r="D8">
        <v>4</v>
      </c>
      <c r="E8">
        <v>0.37</v>
      </c>
      <c r="G8">
        <v>3.6</v>
      </c>
      <c r="H8">
        <v>0.45</v>
      </c>
    </row>
    <row r="9" spans="1:5" ht="12.75">
      <c r="A9">
        <v>3.9</v>
      </c>
      <c r="B9">
        <v>0.41</v>
      </c>
      <c r="D9">
        <v>3.7</v>
      </c>
      <c r="E9">
        <v>0.41</v>
      </c>
    </row>
    <row r="10" spans="1:5" ht="12.75">
      <c r="A10">
        <v>3.633</v>
      </c>
      <c r="B10">
        <v>0.41</v>
      </c>
      <c r="D10">
        <v>3.5</v>
      </c>
      <c r="E10">
        <v>0.46</v>
      </c>
    </row>
    <row r="11" spans="1:5" ht="12.75">
      <c r="A11">
        <v>3.783</v>
      </c>
      <c r="B11">
        <v>0.43</v>
      </c>
      <c r="D11">
        <v>3.2</v>
      </c>
      <c r="E11">
        <v>0.53</v>
      </c>
    </row>
    <row r="12" spans="1:5" ht="12.75">
      <c r="A12">
        <v>3.68</v>
      </c>
      <c r="B12">
        <v>0.45</v>
      </c>
      <c r="D12">
        <v>2.8</v>
      </c>
      <c r="E12">
        <v>0.63</v>
      </c>
    </row>
    <row r="13" spans="1:5" ht="12.75">
      <c r="A13">
        <v>3.667</v>
      </c>
      <c r="B13">
        <v>0.46</v>
      </c>
      <c r="D13">
        <v>2.72</v>
      </c>
      <c r="E13">
        <v>0.65</v>
      </c>
    </row>
    <row r="14" spans="1:5" ht="12.75">
      <c r="A14">
        <v>3.467</v>
      </c>
      <c r="B14">
        <v>0.53</v>
      </c>
      <c r="D14">
        <v>1.95</v>
      </c>
      <c r="E14">
        <v>0.9</v>
      </c>
    </row>
    <row r="15" spans="1:2" ht="12.75">
      <c r="A15">
        <v>3.117</v>
      </c>
      <c r="B15">
        <v>0.63</v>
      </c>
    </row>
    <row r="16" spans="1:2" ht="12.75">
      <c r="A16">
        <v>2.833</v>
      </c>
      <c r="B16">
        <v>0.65</v>
      </c>
    </row>
    <row r="17" spans="1:2" ht="12.75">
      <c r="A17">
        <v>2.433</v>
      </c>
      <c r="B17">
        <v>0.9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R2"/>
  <sheetViews>
    <sheetView zoomScalePageLayoutView="0" workbookViewId="0" topLeftCell="H1">
      <selection activeCell="L10" sqref="L10"/>
    </sheetView>
  </sheetViews>
  <sheetFormatPr defaultColWidth="9.140625" defaultRowHeight="12.75"/>
  <sheetData>
    <row r="2" spans="3:18" ht="12.75">
      <c r="C2" s="4"/>
      <c r="D2" s="4"/>
      <c r="E2" s="4" t="s">
        <v>17</v>
      </c>
      <c r="F2" s="4"/>
      <c r="G2" s="4"/>
      <c r="H2" s="4"/>
      <c r="I2" s="4"/>
      <c r="M2" s="4"/>
      <c r="N2" s="4" t="s">
        <v>18</v>
      </c>
      <c r="O2" s="4"/>
      <c r="P2" s="4"/>
      <c r="Q2" s="4"/>
      <c r="R2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Cvetkovska</dc:creator>
  <cp:keywords/>
  <dc:description/>
  <cp:lastModifiedBy>MERI</cp:lastModifiedBy>
  <dcterms:created xsi:type="dcterms:W3CDTF">2001-11-14T11:49:11Z</dcterms:created>
  <dcterms:modified xsi:type="dcterms:W3CDTF">2013-10-16T05:03:54Z</dcterms:modified>
  <cp:category/>
  <cp:version/>
  <cp:contentType/>
  <cp:contentStatus/>
</cp:coreProperties>
</file>